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3\1ER TRIMESTRE 2023\8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F65" i="1" s="1"/>
  <c r="E34" i="1" l="1"/>
  <c r="F34" i="1"/>
  <c r="I14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<sst xmlns="http://schemas.openxmlformats.org/spreadsheetml/2006/main" count="74" uniqueCount="74">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</sst>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785.2</v>
      </c>
      <c r="H12" s="21">
        <v>785.2</v>
      </c>
      <c r="I12" s="21">
        <f t="shared" ref="I12:I13" si="1">+H12-D12</f>
        <v>785.2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25052105</v>
      </c>
      <c r="E14" s="18">
        <v>0</v>
      </c>
      <c r="F14" s="21">
        <f>+E14+D14</f>
        <v>25052105</v>
      </c>
      <c r="G14" s="18">
        <v>9065021.9700000007</v>
      </c>
      <c r="H14" s="18">
        <v>9065021.9700000007</v>
      </c>
      <c r="I14" s="6">
        <f>+H14-D14</f>
        <v>-15987083.029999999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36978426</v>
      </c>
      <c r="E33" s="18">
        <v>34929.32</v>
      </c>
      <c r="F33" s="21">
        <f>+D33+E33</f>
        <v>37013355.32</v>
      </c>
      <c r="G33" s="18">
        <v>6850566</v>
      </c>
      <c r="H33" s="18">
        <v>6850566</v>
      </c>
      <c r="I33" s="21">
        <f t="shared" ref="I33:I35" si="4">+H33-D33</f>
        <v>-30127860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62030531</v>
      </c>
      <c r="E40" s="27">
        <f t="shared" ref="E40:H40" si="6">+E36+E34+E33+E27+SUM(E8:E15)</f>
        <v>34929.32</v>
      </c>
      <c r="F40" s="27">
        <f t="shared" si="6"/>
        <v>62065460.32</v>
      </c>
      <c r="G40" s="27">
        <f t="shared" si="6"/>
        <v>15916373.17</v>
      </c>
      <c r="H40" s="27">
        <f t="shared" si="6"/>
        <v>15916373.17</v>
      </c>
      <c r="I40" s="27">
        <f>+I36+I34+I33+I27+SUM(I8:I15)</f>
        <v>-46114157.829999998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28800643</v>
      </c>
      <c r="E62" s="18">
        <v>3234654</v>
      </c>
      <c r="F62" s="24">
        <f>+D62+E62</f>
        <v>32035297</v>
      </c>
      <c r="G62" s="18">
        <v>8736900</v>
      </c>
      <c r="H62" s="18">
        <v>8736900</v>
      </c>
      <c r="I62" s="21">
        <f t="shared" ref="I62" si="11">+H62-D62</f>
        <v>-20063743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28800643</v>
      </c>
      <c r="E65" s="25">
        <f t="shared" ref="E65:I65" si="12">+E63+E62+E59+E54+E45</f>
        <v>3234654</v>
      </c>
      <c r="F65" s="25">
        <f>+F63+F62+F59+F54+F45</f>
        <v>32035297</v>
      </c>
      <c r="G65" s="25">
        <f t="shared" si="12"/>
        <v>8736900</v>
      </c>
      <c r="H65" s="25">
        <f t="shared" si="12"/>
        <v>8736900</v>
      </c>
      <c r="I65" s="25">
        <f t="shared" si="12"/>
        <v>-20063743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90831174</v>
      </c>
      <c r="E70" s="25">
        <f>+E40+E65+E67</f>
        <v>3269583.32</v>
      </c>
      <c r="F70" s="25">
        <f t="shared" ref="F70:I70" si="14">+F40+F65+F67</f>
        <v>94100757.319999993</v>
      </c>
      <c r="G70" s="25">
        <f t="shared" si="14"/>
        <v>24653273.170000002</v>
      </c>
      <c r="H70" s="25">
        <f t="shared" si="14"/>
        <v>24653273.170000002</v>
      </c>
      <c r="I70" s="25">
        <f t="shared" si="14"/>
        <v>-66177900.829999998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2023-04-18T16:09:51Z</dcterms:modified>
</cp:coreProperties>
</file>